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<sst xmlns="http://schemas.openxmlformats.org/spreadsheetml/2006/main" count="50" uniqueCount="50">
  <si>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</si>
  <si>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ICV005</t>
  </si>
  <si>
    <t xml:space="preserve">Ud</t>
  </si>
  <si>
    <t xml:space="preserve">Unidad compacta agua-aire-agua bomba de calor de producción simultánea de agua fría y de agua caliente, sistema 4 tubos, para instalación en exterior.</t>
  </si>
  <si>
    <r>
      <rPr>
        <sz val="8.25"/>
        <color rgb="FF000000"/>
        <rFont val="Arial"/>
        <family val="2"/>
      </rPr>
      <t xml:space="preserve">Equipo agua-aire-agua para producción simultánea de agua fría y de agua caliente, sistema de cuatro tubos, modelo EWFV R 140.4 "HITECSA", potencia frigorífica nominal de 136 kW (temperatura de entrada del aire: 45°C; temperatura de salida del agua: 7°C, salto térmico: 5°C), potencia calorífica nominal de 171,5 kW, caudal de agua nominal de 23,39 m³/h y potencia sonora de 92 dBA, con refrigerante HFC-410A, con manómetros, termómetros, válvula de seguridad, purgador, control de caudal, filtro, para instalación en exterior.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</si>
  <si>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</si>
  <si>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</si>
  <si>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</si>
  <si>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</si>
  <si>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</si>
  <si>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</si>
  <si>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</si>
  <si>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mt42bch105aa</t>
  </si>
  <si>
    <t xml:space="preserve">Ud</t>
  </si>
  <si>
    <t xml:space="preserve">Equipo agua-aire-agua para producción simultánea de agua fría y de agua caliente, sistema de cuatro tubos, modelo EWFV R 140,4 "HITECSA", potencia frigorífica nominal de 136 kW (temperatura de entrada del aire: 45°C; temperatura de salida del agua: 7°C, salto térmico: 5°C), potencia calorífica nominal de 171,5 kW, caudal de agua nominal de 23,39 m³/h y potencia sonora de 92 dBA.</t>
  </si>
  <si>
    <t xml:space="preserve">mt42www030</t>
  </si>
  <si>
    <t xml:space="preserve">Ud</t>
  </si>
  <si>
    <t xml:space="preserve">Detector de flujo tipo paleta, de acero galvanizado con cubierta de ABS.</t>
  </si>
  <si>
    <t xml:space="preserve">mt37www060i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</si>
  <si>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</si>
  <si>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</si>
  <si>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mt37www050h</t>
  </si>
  <si>
    <t xml:space="preserve">Ud</t>
  </si>
  <si>
    <t xml:space="preserve">Manguito antivibración, de goma, con rosca de 2 1/2", para una presión máxima de trabajo de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</si>
  <si>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</si>
  <si>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</si>
  <si>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</si>
  <si>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</si>
  <si>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</si>
  <si>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</si>
  <si>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</si>
  <si>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</si>
  <si>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</si>
  <si>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mt37svs010h</t>
  </si>
  <si>
    <t xml:space="preserve">Ud</t>
  </si>
  <si>
    <t xml:space="preserve">Válvula de seguridad, de latón, con rosca de 3/4" de diámetro, tarada a 4 bar de presión.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</si>
  <si>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</si>
  <si>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</si>
  <si>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</si>
  <si>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</si>
  <si>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</si>
  <si>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</si>
  <si>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</si>
  <si>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</si>
  <si>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</si>
  <si>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</si>
  <si>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</si>
  <si>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</si>
  <si>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25.629,97€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</si>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</sst>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38080.000000</v>
      </c>
      <c r="H10" s="12">
        <f ca="1">ROUND(INDIRECT(ADDRESS(ROW()+(0), COLUMN()+(-2), 1))*INDIRECT(ADDRESS(ROW()+(0), COLUMN()+(-1), 1)), 2)</f>
        <v>38080.000000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2.000000</v>
      </c>
      <c r="G11" s="12">
        <v>53.000000</v>
      </c>
      <c r="H11" s="12">
        <f ca="1">ROUND(INDIRECT(ADDRESS(ROW()+(0), COLUMN()+(-2), 1))*INDIRECT(ADDRESS(ROW()+(0), COLUMN()+(-1), 1)), 2)</f>
        <v>106.000000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2.000000</v>
      </c>
      <c r="G12" s="12">
        <v>56.210000</v>
      </c>
      <c r="H12" s="12">
        <f ca="1">ROUND(INDIRECT(ADDRESS(ROW()+(0), COLUMN()+(-2), 1))*INDIRECT(ADDRESS(ROW()+(0), COLUMN()+(-1), 1)), 2)</f>
        <v>112.420000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2.000000</v>
      </c>
      <c r="G13" s="12">
        <v>36.080000</v>
      </c>
      <c r="H13" s="12">
        <f ca="1">ROUND(INDIRECT(ADDRESS(ROW()+(0), COLUMN()+(-2), 1))*INDIRECT(ADDRESS(ROW()+(0), COLUMN()+(-1), 1)), 2)</f>
        <v>72.160000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4.000000</v>
      </c>
      <c r="G14" s="12">
        <v>11.000000</v>
      </c>
      <c r="H14" s="12">
        <f ca="1">ROUND(INDIRECT(ADDRESS(ROW()+(0), COLUMN()+(-2), 1))*INDIRECT(ADDRESS(ROW()+(0), COLUMN()+(-1), 1)), 2)</f>
        <v>44.000000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2.000000</v>
      </c>
      <c r="G15" s="12">
        <v>6.920000</v>
      </c>
      <c r="H15" s="12">
        <f ca="1">ROUND(INDIRECT(ADDRESS(ROW()+(0), COLUMN()+(-2), 1))*INDIRECT(ADDRESS(ROW()+(0), COLUMN()+(-1), 1)), 2)</f>
        <v>13.840000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4.000000</v>
      </c>
      <c r="G16" s="12">
        <v>21.000000</v>
      </c>
      <c r="H16" s="12">
        <f ca="1">ROUND(INDIRECT(ADDRESS(ROW()+(0), COLUMN()+(-2), 1))*INDIRECT(ADDRESS(ROW()+(0), COLUMN()+(-1), 1)), 2)</f>
        <v>84.000000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2.000000</v>
      </c>
      <c r="G17" s="14">
        <v>8.490000</v>
      </c>
      <c r="H17" s="14">
        <f ca="1">ROUND(INDIRECT(ADDRESS(ROW()+(0), COLUMN()+(-2), 1))*INDIRECT(ADDRESS(ROW()+(0), COLUMN()+(-1), 1)), 2)</f>
        <v>16.980000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38529.400000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20.000000</v>
      </c>
      <c r="G20" s="12">
        <v>19.110000</v>
      </c>
      <c r="H20" s="12">
        <f ca="1">ROUND(INDIRECT(ADDRESS(ROW()+(0), COLUMN()+(-2), 1))*INDIRECT(ADDRESS(ROW()+(0), COLUMN()+(-1), 1)), 2)</f>
        <v>382.200000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20.000000</v>
      </c>
      <c r="G21" s="14">
        <v>17.500000</v>
      </c>
      <c r="H21" s="14">
        <f ca="1">ROUND(INDIRECT(ADDRESS(ROW()+(0), COLUMN()+(-2), 1))*INDIRECT(ADDRESS(ROW()+(0), COLUMN()+(-1), 1)), 2)</f>
        <v>350.000000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732.200000</v>
      </c>
    </row>
    <row r="23" spans="1:8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2.000000</v>
      </c>
      <c r="G24" s="14">
        <f ca="1">ROUND(SUM(INDIRECT(ADDRESS(ROW()+(-2), COLUMN()+(1), 1)),INDIRECT(ADDRESS(ROW()+(-6), COLUMN()+(1), 1))), 2)</f>
        <v>39261.600000</v>
      </c>
      <c r="H24" s="14">
        <f ca="1">ROUND(INDIRECT(ADDRESS(ROW()+(0), COLUMN()+(-2), 1))*INDIRECT(ADDRESS(ROW()+(0), COLUMN()+(-1), 1))/100, 2)</f>
        <v>785.230000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40046.830000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