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<sst xmlns="http://schemas.openxmlformats.org/spreadsheetml/2006/main" count="38" uniqueCount="38">
  <si>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</si>
  <si>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ICV020</t>
  </si>
  <si>
    <t xml:space="preserve">Ud</t>
  </si>
  <si>
    <t xml:space="preserve">Unidad aire-agua de refrigeración, para instalación en exterior.</t>
  </si>
  <si>
    <r>
      <rPr>
        <sz val="8.25"/>
        <color rgb="FF000000"/>
        <rFont val="Arial"/>
        <family val="2"/>
      </rPr>
      <t xml:space="preserve">Equipo de refrigeración, aire-agua, modelo EWXZ 801 "HITECSA", potencia frigorífica nominal de 20,5 kW (temperatura de entrada del aire: 35°C; temperatura de salida del agua: 7°C, salto térmico: 5°C), con grupo hidráulico (vaso de expansión de 6 l, presión nominal disponible de 80,7 kPa) y depósito de inercia de 150 l, caudal de agua nominal de 3,526 m³/h, caudal de aire nominal de 7992 m³/h, y potencia sonora de 70,5 dBA; con presostato diferencial de caudal, manómetros, válvula de seguridad y purgador automático de aire, con refrigerante R-407C, con termómetros, filtro, para instalación en exterior. Totalmente montada, conexionada y puesta en marcha por la empresa instaladora para la comprobación de su correcto funcionamiento. El precio no incluye los elementos antivibratorios de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</si>
  <si>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</si>
  <si>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</si>
  <si>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</si>
  <si>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</si>
  <si>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</si>
  <si>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</si>
  <si>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</si>
  <si>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mt42bch010arb</t>
  </si>
  <si>
    <t xml:space="preserve">Ud</t>
  </si>
  <si>
    <t xml:space="preserve">Equipo de refrigeración, aire-agua, modelo EWXZ 801 "HITECSA", potencia frigorífica nominal de 20,5 kW (temperatura de entrada del aire: 35°C; temperatura de salida del agua: 7°C, salto térmico: 5°C), con grupo hidráulico (vaso de expansión de 6 l, presión nominal disponible de 80,7 kPa) y depósito de inercia de 150 l, caudal de agua nominal de 3,526 m³/h, caudal de aire nominal de 7992 m³/h, y potencia sonora de 70,5 dBA; con presostato diferencial de caudal, manómetros, válvula de seguridad y purgador automático de aire.</t>
  </si>
  <si>
    <t xml:space="preserve">mt37www060g</t>
  </si>
  <si>
    <t xml:space="preserve">Ud</t>
  </si>
  <si>
    <t xml:space="preserve">Filtro retenedor de residuos de latón, con tamiz de acero inoxidable con perforaciones de 0,5 mm de diámetro, con rosca de 1 1/2", para una presión máxima de trabajo de 16 bar y una temperatura máxima de 110°C.</t>
  </si>
  <si>
    <t xml:space="preserve">mt37www050f</t>
  </si>
  <si>
    <t xml:space="preserve">Ud</t>
  </si>
  <si>
    <t xml:space="preserve">Manguito antivibración, de goma, con rosca de 1 1/2",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</si>
  <si>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</si>
  <si>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</si>
  <si>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</si>
  <si>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</si>
  <si>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</si>
  <si>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</si>
  <si>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</si>
  <si>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</si>
  <si>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</si>
  <si>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</si>
  <si>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</si>
  <si>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</si>
  <si>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</si>
  <si>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</si>
  <si>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</si>
  <si>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5.752,38€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</si>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</sst>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8339.000000</v>
      </c>
      <c r="H10" s="12">
        <f ca="1">ROUND(INDIRECT(ADDRESS(ROW()+(0), COLUMN()+(-2), 1))*INDIRECT(ADDRESS(ROW()+(0), COLUMN()+(-1), 1)), 2)</f>
        <v>8339.000000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1.000000</v>
      </c>
      <c r="G11" s="12">
        <v>25.660000</v>
      </c>
      <c r="H11" s="12">
        <f ca="1">ROUND(INDIRECT(ADDRESS(ROW()+(0), COLUMN()+(-2), 1))*INDIRECT(ADDRESS(ROW()+(0), COLUMN()+(-1), 1)), 2)</f>
        <v>25.660000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2.000000</v>
      </c>
      <c r="G12" s="12">
        <v>24.120000</v>
      </c>
      <c r="H12" s="12">
        <f ca="1">ROUND(INDIRECT(ADDRESS(ROW()+(0), COLUMN()+(-2), 1))*INDIRECT(ADDRESS(ROW()+(0), COLUMN()+(-1), 1)), 2)</f>
        <v>48.240000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2.000000</v>
      </c>
      <c r="G13" s="14">
        <v>21.000000</v>
      </c>
      <c r="H13" s="14">
        <f ca="1">ROUND(INDIRECT(ADDRESS(ROW()+(0), COLUMN()+(-2), 1))*INDIRECT(ADDRESS(ROW()+(0), COLUMN()+(-1), 1)), 2)</f>
        <v>42.000000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8454.900000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9.750000</v>
      </c>
      <c r="G16" s="12">
        <v>19.110000</v>
      </c>
      <c r="H16" s="12">
        <f ca="1">ROUND(INDIRECT(ADDRESS(ROW()+(0), COLUMN()+(-2), 1))*INDIRECT(ADDRESS(ROW()+(0), COLUMN()+(-1), 1)), 2)</f>
        <v>186.320000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9.750000</v>
      </c>
      <c r="G17" s="14">
        <v>17.500000</v>
      </c>
      <c r="H17" s="14">
        <f ca="1">ROUND(INDIRECT(ADDRESS(ROW()+(0), COLUMN()+(-2), 1))*INDIRECT(ADDRESS(ROW()+(0), COLUMN()+(-1), 1)), 2)</f>
        <v>170.630000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356.950000</v>
      </c>
    </row>
    <row r="19" spans="1:8" ht="13.50" thickBot="1" customHeight="1">
      <c r="A19" s="15">
        <v>3.000000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2.000000</v>
      </c>
      <c r="G20" s="14">
        <f ca="1">ROUND(SUM(INDIRECT(ADDRESS(ROW()+(-2), COLUMN()+(1), 1)),INDIRECT(ADDRESS(ROW()+(-6), COLUMN()+(1), 1))), 2)</f>
        <v>8811.850000</v>
      </c>
      <c r="H20" s="14">
        <f ca="1">ROUND(INDIRECT(ADDRESS(ROW()+(0), COLUMN()+(-2), 1))*INDIRECT(ADDRESS(ROW()+(0), COLUMN()+(-1), 1))/100, 2)</f>
        <v>176.240000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8988.090000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